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D8E25D4F-60EA-454D-A0EF-B3CE020616D2}" xr6:coauthVersionLast="36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0490" windowHeight="6945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D19" i="1"/>
  <c r="C19" i="1"/>
  <c r="D8" i="1"/>
  <c r="C8" i="1"/>
  <c r="C47" i="1" l="1"/>
  <c r="D36" i="1"/>
  <c r="C36" i="1"/>
  <c r="D60" i="1"/>
  <c r="C60" i="1"/>
  <c r="C62" i="1" l="1"/>
  <c r="C65" i="1" s="1"/>
  <c r="D62" i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<sst xmlns="http://schemas.openxmlformats.org/spreadsheetml/2006/main" count="66" uniqueCount="58">
  <si>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</si>
  <si>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</si>
  <si>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</si>
  <si>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</si>
  <si>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</si>
  <si>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</si>
  <si>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</si>
  <si>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</si>
  <si>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</si>
  <si>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</si>
  <si>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</si>
  <si>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</si>
  <si>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</si>
  <si>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</si>
  <si>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</si>
  <si>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</si>
  <si>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</si>
  <si>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</si>
  <si>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</si>
  <si>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</si>
  <si>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</si>
  <si>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</si>
  <si>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</si>
  <si>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</si>
  <si>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</si>
  <si>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</si>
  <si>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</si>
  <si>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</si>
  <si>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</si>
  <si>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</si>
  <si>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</si>
  <si>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</si>
  <si>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</si>
  <si>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</si>
  <si>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</si>
  <si>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</si>
  <si>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</si>
  <si>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</si>
  <si>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</si>
  <si>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</si>
  <si>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</si>
  <si>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</si>
  <si>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</si>
  <si>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</si>
  <si>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</si>
  <si>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</si>
  <si>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</si>
  <si>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</si>
  <si>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</si>
  <si>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2023</t>
  </si>
  <si>
    <t>UNIVERSIDAD TECNOLOGICA DE LA BABICORA</t>
  </si>
  <si>
    <t>2024</t>
  </si>
  <si>
    <t>Del 01 de enero al 31 de diciembre del 2024</t>
  </si>
  <si>
    <t>Dra. Sarahí Macías Chacón</t>
  </si>
  <si>
    <t>Secretaria de Administración y Finanzas</t>
  </si>
  <si>
    <t>"Bajo protesta de decir la verdad declaramos que los Estados Financieros y sus Notas son razonablemente correctos y son responsabilidad del emisor".</t>
  </si>
  <si>
    <t>Mtro. Samuel Medina Villegas</t>
  </si>
  <si>
    <t>Apoderado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</si>
</sst>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5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10" fillId="0" borderId="0" xfId="0" applyNumberFormat="1" applyFont="1" applyBorder="1"/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 applyProtection="1">
      <protection locked="0"/>
    </xf>
    <xf numFmtId="0" fontId="12" fillId="0" borderId="0" xfId="2" applyBorder="1" applyProtection="1">
      <protection locked="0"/>
    </xf>
    <xf numFmtId="17" fontId="12" fillId="0" borderId="0" xfId="2" applyNumberFormat="1" applyBorder="1" applyProtection="1">
      <protection locked="0"/>
    </xf>
    <xf numFmtId="0" fontId="13" fillId="0" borderId="0" xfId="2" applyFont="1" applyBorder="1" applyProtection="1">
      <protection locked="0"/>
    </xf>
    <xf numFmtId="0" fontId="14" fillId="0" borderId="0" xfId="0" applyFont="1" applyProtection="1">
      <protection locked="0"/>
    </xf>
    <xf numFmtId="0" fontId="11" fillId="0" borderId="0" xfId="2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0" xfId="3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4">
    <cellStyle name="Millares" xfId="1" builtinId="3"/>
    <cellStyle name="Normal" xfId="0" builtinId="0"/>
    <cellStyle name="Normal 2" xfId="3" xr:uid="{C9FD502D-0F8B-40CA-BD85-4E338766E98E}"/>
    <cellStyle name="Normal 8" xfId="2" xr:uid="{0E47E5F7-C475-4C79-8C50-6ABBE22631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J179"/>
  <sheetViews>
    <sheetView tabSelected="1" topLeftCell="A34" zoomScale="92" zoomScaleNormal="92" workbookViewId="0">
      <selection activeCell="B69" sqref="B69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4" t="s">
        <v>50</v>
      </c>
      <c r="C2" s="55"/>
      <c r="D2" s="56"/>
      <c r="E2" s="1"/>
      <c r="F2" s="1"/>
      <c r="G2" s="1"/>
      <c r="H2" s="1"/>
      <c r="I2" s="1"/>
    </row>
    <row r="3" spans="1:9" x14ac:dyDescent="0.2">
      <c r="A3" s="1"/>
      <c r="B3" s="57" t="s">
        <v>0</v>
      </c>
      <c r="C3" s="58"/>
      <c r="D3" s="59"/>
      <c r="E3" s="1"/>
      <c r="F3" s="1"/>
      <c r="G3" s="1"/>
      <c r="H3" s="1"/>
      <c r="I3" s="1"/>
    </row>
    <row r="4" spans="1:9" ht="12.75" thickBot="1" x14ac:dyDescent="0.25">
      <c r="A4" s="1"/>
      <c r="B4" s="60" t="s">
        <v>52</v>
      </c>
      <c r="C4" s="61"/>
      <c r="D4" s="62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51</v>
      </c>
      <c r="D5" s="29" t="s">
        <v>49</v>
      </c>
      <c r="E5" s="1"/>
      <c r="F5" s="1"/>
      <c r="G5" s="1"/>
      <c r="H5" s="1"/>
      <c r="I5" s="1"/>
    </row>
    <row r="6" spans="1:9" x14ac:dyDescent="0.2">
      <c r="A6" s="1"/>
      <c r="B6" s="63"/>
      <c r="C6" s="64"/>
      <c r="D6" s="65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3"/>
      <c r="D7" s="32"/>
      <c r="E7" s="1"/>
      <c r="F7" s="1"/>
      <c r="G7" s="1"/>
      <c r="H7" s="1"/>
      <c r="I7" s="1"/>
    </row>
    <row r="8" spans="1:9" ht="19.5" customHeight="1" x14ac:dyDescent="0.2">
      <c r="A8" s="1"/>
      <c r="B8" s="10" t="s">
        <v>2</v>
      </c>
      <c r="C8" s="3">
        <f>SUM(C9:C18)</f>
        <v>35245085.079999998</v>
      </c>
      <c r="D8" s="11">
        <f>SUM(D9:D18)</f>
        <v>27597364.200000003</v>
      </c>
      <c r="E8" s="1"/>
      <c r="F8" s="1"/>
      <c r="G8" s="1"/>
      <c r="H8" s="1"/>
      <c r="I8" s="1"/>
    </row>
    <row r="9" spans="1:9" x14ac:dyDescent="0.2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5</v>
      </c>
      <c r="C11" s="7">
        <v>1392000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6</v>
      </c>
      <c r="C12" s="7">
        <v>0</v>
      </c>
      <c r="D12" s="13">
        <v>0</v>
      </c>
      <c r="E12" s="1"/>
      <c r="F12" s="1"/>
      <c r="G12" s="1"/>
      <c r="H12" s="1"/>
      <c r="I12" s="1"/>
    </row>
    <row r="13" spans="1:9" x14ac:dyDescent="0.2">
      <c r="A13" s="1"/>
      <c r="B13" s="12" t="s">
        <v>7</v>
      </c>
      <c r="C13" s="7">
        <v>291500</v>
      </c>
      <c r="D13" s="13">
        <v>0</v>
      </c>
      <c r="E13" s="1"/>
      <c r="F13" s="1"/>
      <c r="G13" s="1"/>
      <c r="H13" s="1"/>
      <c r="I13" s="1"/>
    </row>
    <row r="14" spans="1:9" x14ac:dyDescent="0.2">
      <c r="A14" s="1"/>
      <c r="B14" s="12" t="s">
        <v>8</v>
      </c>
      <c r="C14" s="7">
        <v>0</v>
      </c>
      <c r="D14" s="13">
        <v>57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4582081.16</v>
      </c>
      <c r="D15" s="13">
        <v>4162466.24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v>5020920.92</v>
      </c>
      <c r="D16" s="13">
        <v>2330000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23958583</v>
      </c>
      <c r="D17" s="13">
        <v>21104840.960000001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29328416.440000001</v>
      </c>
      <c r="D19" s="11">
        <f>SUM(D20:D35)</f>
        <v>30229938.16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18991292.460000001</v>
      </c>
      <c r="D20" s="13">
        <v>16630929.699999999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2264253.62</v>
      </c>
      <c r="D21" s="13">
        <v>2041502.21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7128422.46</v>
      </c>
      <c r="D22" s="13">
        <v>6002722.79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200125</v>
      </c>
      <c r="D26" s="13">
        <v>74340</v>
      </c>
      <c r="E26" s="1"/>
      <c r="F26" s="1"/>
      <c r="G26" s="1"/>
      <c r="H26" s="1"/>
      <c r="I26" s="1"/>
    </row>
    <row r="27" spans="1:9" x14ac:dyDescent="0.2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744322.9</v>
      </c>
      <c r="D35" s="13">
        <v>5480443.46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4">
        <f>C8-C19</f>
        <v>5916668.6399999969</v>
      </c>
      <c r="D36" s="15">
        <f>SUM(D8-D19)</f>
        <v>-2632573.9599999972</v>
      </c>
      <c r="E36" s="1"/>
      <c r="F36" s="1"/>
      <c r="G36" s="1"/>
      <c r="H36" s="1"/>
      <c r="I36" s="1"/>
    </row>
    <row r="37" spans="1:9" x14ac:dyDescent="0.2">
      <c r="A37" s="1"/>
      <c r="B37" s="48"/>
      <c r="C37" s="49"/>
      <c r="D37" s="50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3"/>
      <c r="D38" s="32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2</v>
      </c>
      <c r="C39" s="5">
        <f>SUM(C40:C42)</f>
        <v>291500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7" t="s">
        <v>32</v>
      </c>
      <c r="C41" s="8">
        <v>291500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6991959.46</v>
      </c>
      <c r="D43" s="16">
        <f>SUM(D44:D46)</f>
        <v>643104.17000000004</v>
      </c>
      <c r="E43" s="1"/>
      <c r="F43" s="1"/>
      <c r="G43" s="1"/>
      <c r="H43" s="1"/>
      <c r="I43" s="1"/>
    </row>
    <row r="44" spans="1:9" x14ac:dyDescent="0.2">
      <c r="A44" s="1"/>
      <c r="B44" s="17" t="s">
        <v>30</v>
      </c>
      <c r="C44" s="8">
        <v>0</v>
      </c>
      <c r="D44" s="18">
        <v>0</v>
      </c>
      <c r="E44" s="1"/>
      <c r="F44" s="1"/>
      <c r="G44" s="1"/>
      <c r="H44" s="1"/>
      <c r="I44" s="1"/>
    </row>
    <row r="45" spans="1:9" x14ac:dyDescent="0.2">
      <c r="A45" s="1"/>
      <c r="B45" s="17" t="s">
        <v>32</v>
      </c>
      <c r="C45" s="8">
        <v>6428141.8899999997</v>
      </c>
      <c r="D45" s="18">
        <v>643104.17000000004</v>
      </c>
      <c r="E45" s="1"/>
      <c r="F45" s="1"/>
      <c r="G45" s="1"/>
      <c r="H45" s="1"/>
      <c r="I45" s="1"/>
    </row>
    <row r="46" spans="1:9" x14ac:dyDescent="0.2">
      <c r="A46" s="1"/>
      <c r="B46" s="17" t="s">
        <v>34</v>
      </c>
      <c r="C46" s="8">
        <v>563817.56999999995</v>
      </c>
      <c r="D46" s="18">
        <v>0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-6700459.46</v>
      </c>
      <c r="D47" s="16">
        <f>D39-D43</f>
        <v>-643104.17000000004</v>
      </c>
      <c r="E47" s="1"/>
      <c r="F47" s="1"/>
      <c r="G47" s="1"/>
      <c r="H47" s="1"/>
      <c r="I47" s="1"/>
    </row>
    <row r="48" spans="1:9" x14ac:dyDescent="0.2">
      <c r="A48" s="1"/>
      <c r="B48" s="48"/>
      <c r="C48" s="49"/>
      <c r="D48" s="50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3"/>
      <c r="D49" s="32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2</v>
      </c>
      <c r="C50" s="35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37</v>
      </c>
      <c r="C51" s="36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38</v>
      </c>
      <c r="C52" s="37">
        <v>0</v>
      </c>
      <c r="D52" s="22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17" t="s">
        <v>41</v>
      </c>
      <c r="C56" s="38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38</v>
      </c>
      <c r="C57" s="37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39</v>
      </c>
      <c r="C58" s="37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42</v>
      </c>
      <c r="C59" s="37">
        <v>0</v>
      </c>
      <c r="D59" s="22">
        <v>0</v>
      </c>
      <c r="E59" s="1"/>
      <c r="F59" s="1"/>
      <c r="G59" s="1"/>
      <c r="H59" s="1"/>
      <c r="I59" s="1"/>
    </row>
    <row r="60" spans="1:9" x14ac:dyDescent="0.2">
      <c r="A60" s="1"/>
      <c r="B60" s="14" t="s">
        <v>43</v>
      </c>
      <c r="C60" s="35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8"/>
      <c r="C61" s="49"/>
      <c r="D61" s="50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4">
        <f>SUM(C60,C47,C36)</f>
        <v>-783790.82000000309</v>
      </c>
      <c r="D62" s="24">
        <f>SUM(D60,D47,D36)</f>
        <v>-3275678.1299999971</v>
      </c>
      <c r="E62" s="1"/>
      <c r="F62" s="1"/>
      <c r="G62" s="1"/>
      <c r="H62" s="1"/>
      <c r="I62" s="1"/>
    </row>
    <row r="63" spans="1:9" x14ac:dyDescent="0.2">
      <c r="A63" s="1"/>
      <c r="B63" s="48"/>
      <c r="C63" s="49"/>
      <c r="D63" s="50"/>
      <c r="E63" s="1"/>
      <c r="F63" s="1"/>
      <c r="G63" s="1"/>
      <c r="H63" s="1"/>
      <c r="I63" s="1"/>
    </row>
    <row r="64" spans="1:9" x14ac:dyDescent="0.2">
      <c r="A64" s="1"/>
      <c r="B64" s="14" t="s">
        <v>44</v>
      </c>
      <c r="C64" s="39">
        <v>4791160.74</v>
      </c>
      <c r="D64" s="25">
        <v>8066838.8700000001</v>
      </c>
      <c r="E64" s="1"/>
      <c r="F64" s="1"/>
      <c r="G64" s="1"/>
      <c r="H64" s="1"/>
      <c r="I64" s="1"/>
    </row>
    <row r="65" spans="1:10" ht="12" customHeight="1" x14ac:dyDescent="0.2">
      <c r="A65" s="1"/>
      <c r="B65" s="26" t="s">
        <v>45</v>
      </c>
      <c r="C65" s="39">
        <f>+C64+C62</f>
        <v>4007369.9199999971</v>
      </c>
      <c r="D65" s="25">
        <v>4791160.74</v>
      </c>
      <c r="E65" s="1"/>
      <c r="F65" s="1"/>
      <c r="G65" s="1"/>
      <c r="H65" s="1"/>
      <c r="I65" s="1"/>
    </row>
    <row r="66" spans="1:10" ht="12.75" thickBot="1" x14ac:dyDescent="0.25">
      <c r="A66" s="1"/>
      <c r="B66" s="51"/>
      <c r="C66" s="52"/>
      <c r="D66" s="53"/>
      <c r="E66" s="1"/>
      <c r="F66" s="1"/>
      <c r="G66" s="1"/>
      <c r="H66" s="1"/>
      <c r="I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10" s="30" customFormat="1" x14ac:dyDescent="0.2">
      <c r="B68" s="46" t="s">
        <v>55</v>
      </c>
      <c r="I68" s="40"/>
      <c r="J68" s="40"/>
    </row>
    <row r="69" spans="1:10" s="30" customFormat="1" ht="15" x14ac:dyDescent="0.25">
      <c r="B69" s="44"/>
      <c r="C69" s="45"/>
      <c r="I69" s="40"/>
      <c r="J69" s="40"/>
    </row>
    <row r="70" spans="1:10" s="30" customFormat="1" ht="15" x14ac:dyDescent="0.25">
      <c r="B70" s="46"/>
      <c r="C70" s="44"/>
      <c r="I70" s="40"/>
      <c r="J70" s="40"/>
    </row>
    <row r="71" spans="1:10" s="30" customFormat="1" ht="15" x14ac:dyDescent="0.25">
      <c r="B71" s="46"/>
      <c r="C71" s="44"/>
      <c r="I71" s="40"/>
      <c r="J71" s="40"/>
    </row>
    <row r="72" spans="1:10" s="30" customFormat="1" ht="15" x14ac:dyDescent="0.25">
      <c r="B72" s="44" t="s">
        <v>56</v>
      </c>
      <c r="C72" s="44" t="s">
        <v>53</v>
      </c>
      <c r="D72" s="43"/>
      <c r="E72" s="43"/>
      <c r="F72" s="43"/>
      <c r="G72" s="41"/>
      <c r="H72" s="40"/>
      <c r="I72" s="40"/>
      <c r="J72" s="40"/>
    </row>
    <row r="73" spans="1:10" s="30" customFormat="1" ht="15" x14ac:dyDescent="0.25">
      <c r="B73" s="44" t="s">
        <v>57</v>
      </c>
      <c r="C73" s="44" t="s">
        <v>54</v>
      </c>
      <c r="D73" s="43"/>
      <c r="E73" s="43"/>
      <c r="F73" s="42"/>
      <c r="G73" s="43"/>
      <c r="H73" s="43"/>
      <c r="I73" s="40"/>
      <c r="J73" s="40"/>
    </row>
    <row r="74" spans="1:10" s="30" customFormat="1" ht="12.75" x14ac:dyDescent="0.2">
      <c r="B74" s="47"/>
      <c r="C74" s="47"/>
      <c r="D74" s="43"/>
      <c r="E74" s="43"/>
      <c r="F74" s="42"/>
      <c r="G74" s="43"/>
      <c r="H74" s="43"/>
      <c r="I74" s="40"/>
      <c r="J74" s="40"/>
    </row>
    <row r="75" spans="1:10" s="30" customFormat="1" ht="12.75" x14ac:dyDescent="0.2">
      <c r="B75" s="40"/>
      <c r="C75" s="42"/>
      <c r="D75" s="43"/>
      <c r="E75" s="43"/>
      <c r="F75" s="42"/>
      <c r="G75" s="43"/>
      <c r="H75" s="43"/>
      <c r="I75" s="40"/>
      <c r="J75" s="40"/>
    </row>
    <row r="76" spans="1:10" s="30" customFormat="1" x14ac:dyDescent="0.2">
      <c r="B76" s="40"/>
      <c r="C76" s="40"/>
      <c r="D76" s="40"/>
      <c r="E76" s="40"/>
      <c r="F76" s="40"/>
      <c r="G76" s="40"/>
      <c r="H76" s="40"/>
      <c r="I76" s="40"/>
      <c r="J76" s="40"/>
    </row>
    <row r="77" spans="1:10" s="30" customFormat="1" x14ac:dyDescent="0.2">
      <c r="B77" s="40"/>
      <c r="C77" s="40"/>
      <c r="D77" s="40"/>
      <c r="E77" s="40"/>
      <c r="F77" s="40"/>
      <c r="G77" s="40"/>
      <c r="H77" s="40"/>
      <c r="I77" s="40"/>
      <c r="J77" s="40"/>
    </row>
    <row r="78" spans="1:10" s="30" customFormat="1" x14ac:dyDescent="0.2">
      <c r="B78" s="40"/>
      <c r="C78" s="40"/>
      <c r="D78" s="40"/>
      <c r="E78" s="40"/>
      <c r="F78" s="40"/>
      <c r="G78" s="40"/>
      <c r="H78" s="40"/>
      <c r="I78" s="40"/>
      <c r="J78" s="40"/>
    </row>
    <row r="79" spans="1:10" s="30" customFormat="1" x14ac:dyDescent="0.2">
      <c r="B79" s="40"/>
      <c r="C79" s="40"/>
      <c r="D79" s="40"/>
      <c r="E79" s="40"/>
      <c r="F79" s="40"/>
      <c r="G79" s="40"/>
      <c r="H79" s="40"/>
      <c r="I79" s="40"/>
      <c r="J79" s="40"/>
    </row>
    <row r="80" spans="1:10" s="30" customFormat="1" x14ac:dyDescent="0.2"/>
    <row r="81" s="30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48:D48"/>
    <mergeCell ref="B2:D2"/>
    <mergeCell ref="B3:D3"/>
    <mergeCell ref="B4:D4"/>
    <mergeCell ref="B6:D6"/>
    <mergeCell ref="B37:D37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2025-01-29T17:54:00Z</cp:lastPrinted>
  <dcterms:created xsi:type="dcterms:W3CDTF">2019-12-03T19:09:42Z</dcterms:created>
  <dcterms:modified xsi:type="dcterms:W3CDTF">2025-02-04T16:33:52Z</dcterms:modified>
</cp:coreProperties>
</file>